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039953E2-748E-4C75-AE09-C71944F33B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rife" sheetId="1" r:id="rId1"/>
    <sheet name="Exe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3" l="1"/>
  <c r="C37" i="3"/>
</calcChain>
</file>

<file path=xl/sharedStrings.xml><?xml version="1.0" encoding="utf-8"?>
<sst xmlns="http://schemas.openxmlformats.org/spreadsheetml/2006/main" count="164" uniqueCount="103">
  <si>
    <t>Denumirea informaţiei dezvăluite</t>
  </si>
  <si>
    <t>Credite acordate consumatorilor</t>
  </si>
  <si>
    <t>MDL</t>
  </si>
  <si>
    <t>2. Valoarea totală a creditului în moneda naţională (minimă / maximă) / valoarea totală a creditului în valută străină (minimă / maximă)</t>
  </si>
  <si>
    <t>4. Durata contractului de credit în moneda naţională (minim / maxim) / durata contractului de credit în valută străină (minim / maxim)</t>
  </si>
  <si>
    <t>5. Alte plăţi decât rata dobânzii aferente creditului în monedă naţională / în valută străină, care sunt incluse în costul total al creditului</t>
  </si>
  <si>
    <t>-</t>
  </si>
  <si>
    <t xml:space="preserve">6. Dobânda anuală efectivă a creditului în moneda naţională / în valută străină şi informaţia expusă la art. 4 punctul (3) din Legea privind contractele de credit pentru consumatori, după caz </t>
  </si>
  <si>
    <t xml:space="preserve">7. Modul (anuităţi, rate, integral) şi frecvenţa plăţilor </t>
  </si>
  <si>
    <t>anuităţi lunare / rate de credit egale lunare</t>
  </si>
  <si>
    <t>8. Documentele necesare pentru obţinerea creditului</t>
  </si>
  <si>
    <t>10. Efectele rambursării anticipate, precum şi penalităţile aferente contractului de credit</t>
  </si>
  <si>
    <t>Online Cash</t>
  </si>
  <si>
    <t>Creditare Auto</t>
  </si>
  <si>
    <t>2 000 / 50 000 MDL</t>
  </si>
  <si>
    <t>2 000 / 300 000 MDL</t>
  </si>
  <si>
    <t>2 000 / 15 000 EUR</t>
  </si>
  <si>
    <t>12% / 23%</t>
  </si>
  <si>
    <t>9% / 20%</t>
  </si>
  <si>
    <t>Formula de calcul a dobânzii: D=S * I * t / 365 (366) *100, unde D - valoarea absolută a dobânzii; S - soldul creditului; I - rata dobânzii (%); t - numărul de zile de utilizare a creditului</t>
  </si>
  <si>
    <t>3/84 luni</t>
  </si>
  <si>
    <t>3/48 luni</t>
  </si>
  <si>
    <t>3/60 luni</t>
  </si>
  <si>
    <t>Comision pentru acordare - 4%
Comision de administare - 0,5% lunar din suma inițială a creditului</t>
  </si>
  <si>
    <t>Comision pentru acordare - 3%
Comision de administare - 0,3% lunar din suma inițială a creditului</t>
  </si>
  <si>
    <t>58.1%, calculată pentru un credit în sumă de 30 000 MDL pe perioada de 24 luni</t>
  </si>
  <si>
    <t>28%, calculată pe un credit în sumă de 150 000 MDL pe perioada de 48 luni</t>
  </si>
  <si>
    <t>19.2%,  calculată pentru un credit în sumă de 8 500 EUR pe perioada de 48 luni</t>
  </si>
  <si>
    <t>Persoană de contact; 
Fidejusor</t>
  </si>
  <si>
    <t>Fidejusor;
Bunuri imobile/mobile</t>
  </si>
  <si>
    <t>Pentru creditele ataşate la valută, suma plăţilor în lei se va modifica în funcţie de evoluţia cursului leului moldovenesc faţă de valuta străină la cursul BNM.</t>
  </si>
  <si>
    <t>Cererea de Credit;
Buletin de identitate;
Alte documente la solicitarea Companiei.</t>
  </si>
  <si>
    <t>Nr.</t>
  </si>
  <si>
    <t>Data</t>
  </si>
  <si>
    <t>Debursat</t>
  </si>
  <si>
    <t>Rata</t>
  </si>
  <si>
    <t>Sold</t>
  </si>
  <si>
    <t>Dobanda</t>
  </si>
  <si>
    <t>Total</t>
  </si>
  <si>
    <t>Zile</t>
  </si>
  <si>
    <t>Model de grafic de rambursare</t>
  </si>
  <si>
    <t>Comision de administrare</t>
  </si>
  <si>
    <t>12. Alte servicii</t>
  </si>
  <si>
    <t>Eliberarea certificatelor privind Creanțele Microinvest - 100 MDL/cerere (regim urgent); gratuit - regim obișnuit, eliberarea după 14 zile de la înregistrarea cererii;
Înregistrarea gajului mobil - 150 MDL</t>
  </si>
  <si>
    <t>Cererea de Credit;
Buletin de identitate;
Confirmare privind veniturile /chitante remitente, contract de munca inafara tarii;
Confirmarea proprietatilor (cadastru/ pasaport tehnic auto), după caz;
Alte documente la solicitarea Companiei.</t>
  </si>
  <si>
    <t>Bunuri mobile;
Fidejusor</t>
  </si>
  <si>
    <t>9. Formele de asigurare ale creditului acceptate de companie, după caz</t>
  </si>
  <si>
    <t>Comision de rambursare anticipată - 1,0% (0,5% în ultimele 12 luni) din valoarea împrumutului rambursat anticipat la momentul rezilierii anticipate a contractului de credit;
Penalitate - 0.5% pe zi aplicată la suma restantă.</t>
  </si>
  <si>
    <t>Comision de rambursare anticipată - 1,0% (0,5% în ultimele 12 luni) din valoarea împrumutului rambursat anticipat la momentul rezilierii anticipate a contractului de credit;
Penalitate - 20 lei pe zi.</t>
  </si>
  <si>
    <t>Comision de rambursare anticipată - 1,0% (0,5% în ultimele 12 luni) din svaloarea împrumutului rambursat anticipat la momentul rezilierii anticipate a contractului de credit;
Penalitate - 0.5% pe zi aplicată la suma restantă.</t>
  </si>
  <si>
    <t>Tel.: 022 801 701</t>
  </si>
  <si>
    <t>EUR*</t>
  </si>
  <si>
    <t>11. Modalitatea de aplicare a cursului valutar la efectuarea plăţilor aferente creditelor acordate  în moneda naţională ataşate la cursul valutei străine</t>
  </si>
  <si>
    <r>
      <t xml:space="preserve">1. Moneda creditului
</t>
    </r>
    <r>
      <rPr>
        <i/>
        <sz val="8"/>
        <color theme="1"/>
        <rFont val="Trebuchet MS"/>
        <family val="2"/>
      </rPr>
      <t>*EUR - creditele se acordă în lei, indexate la cursul Euro al BNM din ziua debursării</t>
    </r>
  </si>
  <si>
    <t>9% / 14%</t>
  </si>
  <si>
    <t>de către OCN Microinvest SRL</t>
  </si>
  <si>
    <t>5% / 7%</t>
  </si>
  <si>
    <t>33.13%, calculată pentru un credit în sumă de 200 000 MDL pe perioada de 60 luni.</t>
  </si>
  <si>
    <t>Reparații</t>
  </si>
  <si>
    <t>Comision pentru acordare - 0% ; 
Comision de administrare - 2.00% lunar din soldul creditului la data de 1 a lunii</t>
  </si>
  <si>
    <t>Comision pentru acordare - 0%
Comision de administrare - 2.9% lunar din soldul creditului la data de 1 a lunii</t>
  </si>
  <si>
    <t>Comision de rambursare anticipată - 0% 
Penalitate - 1.0% pe zi aplicată la suma restantă.</t>
  </si>
  <si>
    <t xml:space="preserve">3. Rata dobânzii aferentă creditului, fixă  în moneda naţională (minimă / maximă) / în valută străină (minimă / maximă), precum şi metoda de calculare a ratei dobânzii aferente creditului </t>
  </si>
  <si>
    <t>Informaţie privind condiţiile de acordare a creditelor pentru Clienți Retail</t>
  </si>
  <si>
    <t xml:space="preserve">Rata procentuală la credite este fixă </t>
  </si>
  <si>
    <t>Consum</t>
  </si>
  <si>
    <t xml:space="preserve">Consum </t>
  </si>
  <si>
    <t xml:space="preserve">MDL </t>
  </si>
  <si>
    <t xml:space="preserve">50 001 - 400 000 MDL </t>
  </si>
  <si>
    <t>50 001 / 400 000 MDL</t>
  </si>
  <si>
    <t>3/36 luni</t>
  </si>
  <si>
    <t>Data: 19.06.2020</t>
  </si>
  <si>
    <t xml:space="preserve">Ex.: Vicol Marina </t>
  </si>
  <si>
    <t>33.13%, calculată pentru un credit în sumă de 200 000 MDL pe perioada de 48 luni.</t>
  </si>
  <si>
    <t>19.06.2020</t>
  </si>
  <si>
    <t>20.07.2020</t>
  </si>
  <si>
    <t>19.08.2020</t>
  </si>
  <si>
    <t>21.09.2020</t>
  </si>
  <si>
    <t>19.10.2020</t>
  </si>
  <si>
    <t>19.11.2020</t>
  </si>
  <si>
    <t>21.12.2020</t>
  </si>
  <si>
    <t>19.01.2021</t>
  </si>
  <si>
    <t>19.02.2021</t>
  </si>
  <si>
    <t>19.03.2021</t>
  </si>
  <si>
    <t>19.04.2021</t>
  </si>
  <si>
    <t>19.05.2021</t>
  </si>
  <si>
    <t>21.06.2021</t>
  </si>
  <si>
    <t>19.07.2021</t>
  </si>
  <si>
    <t>19.08.2021</t>
  </si>
  <si>
    <t>20.09.2021</t>
  </si>
  <si>
    <t>19.10.2021</t>
  </si>
  <si>
    <t>19.11.2021</t>
  </si>
  <si>
    <t>20.12.2021</t>
  </si>
  <si>
    <t>19.01.2022</t>
  </si>
  <si>
    <t>21.02.2022</t>
  </si>
  <si>
    <t>21.03.2022</t>
  </si>
  <si>
    <t>19.04.2022</t>
  </si>
  <si>
    <t>19.05.2022</t>
  </si>
  <si>
    <t>20.06.2022</t>
  </si>
  <si>
    <t xml:space="preserve">5% / 7% </t>
  </si>
  <si>
    <t>1) Reparatii, Consum -  Credit în sumă de 100 000 MDL acordat la 19.06.2020 pe o perioadă de 12 luni la o rată a dobânzii de 5% anual, comision de administrare lunar de 2.0%. Rambursarea creditului prin metoda liniară (rate de credit lunare egale):</t>
  </si>
  <si>
    <t>2) Online Cash - Credit în sumă de 20 000 MDL acordat la 19.06.2020 pe o perioadă de 12 luni la o rată a dobânzii de 12% anual, comision de administrare lunar de 2.9%. Rambursarea creditului prin metoda liniară (rate de credit lunare egale):</t>
  </si>
  <si>
    <t>3) Creditare Auto (MDL) - Credit în sumă de 100 000 MDL acordat la 19.06.2020 pe o perioadă de 24 luni la o rată a dobânzii de 13% anual, comision de debursare 4%, comision de administrare lunar de 0.5%. Rambursarea creditului prin metoda liniară (rate de credit lunare egale):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</si>
</sst>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8"/>
      <color theme="1"/>
      <name val="Trebuchet MS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8"/>
      <color indexed="8"/>
      <name val="Trebuchet MS"/>
      <family val="2"/>
    </font>
    <font>
      <b/>
      <sz val="8"/>
      <name val="Trebuchet MS"/>
      <family val="2"/>
    </font>
    <font>
      <sz val="8"/>
      <color rgb="FF000000"/>
      <name val="Trebuchet MS"/>
      <family val="2"/>
    </font>
    <font>
      <sz val="8"/>
      <name val="Trebuchet MS"/>
      <family val="2"/>
    </font>
    <font>
      <u/>
      <sz val="9"/>
      <color theme="10"/>
      <name val="Trebuchet MS"/>
      <family val="2"/>
    </font>
    <font>
      <u/>
      <sz val="9"/>
      <name val="Trebuchet MS"/>
      <family val="2"/>
    </font>
    <font>
      <sz val="11"/>
      <color rgb="FFC00000"/>
      <name val="Trebuchet MS"/>
      <family val="2"/>
    </font>
    <font>
      <sz val="9"/>
      <color theme="1"/>
      <name val="Trebuchet MS"/>
      <family val="2"/>
    </font>
    <font>
      <b/>
      <sz val="8"/>
      <color theme="1"/>
      <name val="Trebuchet MS"/>
      <family val="2"/>
    </font>
    <font>
      <u/>
      <sz val="10"/>
      <color theme="10"/>
      <name val="Trebuchet MS"/>
      <family val="2"/>
    </font>
    <font>
      <i/>
      <sz val="8"/>
      <color theme="1"/>
      <name val="Trebuchet MS"/>
      <family val="2"/>
    </font>
    <font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0" borderId="0" xfId="0" applyFont="1" applyAlignment="1"/>
    <xf numFmtId="0" fontId="7" fillId="0" borderId="0" xfId="0" applyFont="1"/>
    <xf numFmtId="0" fontId="4" fillId="0" borderId="0" xfId="0" applyFont="1"/>
    <xf numFmtId="0" fontId="10" fillId="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3" fillId="0" borderId="0" xfId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18" fillId="0" borderId="0" xfId="1" applyFont="1"/>
    <xf numFmtId="0" fontId="4" fillId="0" borderId="0" xfId="0" applyFont="1" applyAlignment="1">
      <alignment wrapText="1"/>
    </xf>
    <xf numFmtId="0" fontId="4" fillId="0" borderId="1" xfId="3" applyFont="1" applyBorder="1" applyAlignment="1">
      <alignment vertical="center" wrapText="1"/>
    </xf>
    <xf numFmtId="0" fontId="20" fillId="0" borderId="0" xfId="0" applyFont="1"/>
    <xf numFmtId="0" fontId="12" fillId="3" borderId="4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9" fillId="2" borderId="1" xfId="2" applyFont="1" applyFill="1" applyBorder="1" applyAlignment="1">
      <alignment horizontal="center" vertical="center" wrapText="1"/>
    </xf>
    <xf numFmtId="0" fontId="10" fillId="4" borderId="1" xfId="4" applyNumberFormat="1" applyFont="1" applyFill="1" applyBorder="1" applyAlignment="1">
      <alignment horizontal="center"/>
    </xf>
    <xf numFmtId="0" fontId="10" fillId="4" borderId="3" xfId="4" applyNumberFormat="1" applyFont="1" applyFill="1" applyBorder="1" applyAlignment="1">
      <alignment horizontal="center"/>
    </xf>
    <xf numFmtId="0" fontId="10" fillId="4" borderId="1" xfId="4" applyNumberFormat="1" applyFont="1" applyFill="1" applyBorder="1" applyAlignment="1">
      <alignment horizontal="center" wrapText="1"/>
    </xf>
    <xf numFmtId="0" fontId="10" fillId="4" borderId="1" xfId="5" applyNumberFormat="1" applyFont="1" applyFill="1" applyBorder="1" applyAlignment="1">
      <alignment horizontal="center"/>
    </xf>
    <xf numFmtId="0" fontId="10" fillId="4" borderId="3" xfId="5" applyNumberFormat="1" applyFont="1" applyFill="1" applyBorder="1" applyAlignment="1">
      <alignment horizontal="center"/>
    </xf>
    <xf numFmtId="0" fontId="10" fillId="4" borderId="1" xfId="5" applyNumberFormat="1" applyFont="1" applyFill="1" applyBorder="1" applyAlignment="1">
      <alignment horizontal="center" wrapText="1"/>
    </xf>
    <xf numFmtId="2" fontId="12" fillId="0" borderId="0" xfId="5" applyNumberFormat="1" applyFont="1" applyBorder="1" applyAlignment="1"/>
    <xf numFmtId="4" fontId="12" fillId="0" borderId="0" xfId="5" applyNumberFormat="1" applyFont="1" applyBorder="1" applyAlignment="1"/>
    <xf numFmtId="0" fontId="17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2" fillId="0" borderId="1" xfId="6" applyNumberFormat="1" applyFont="1" applyBorder="1" applyAlignment="1">
      <alignment horizontal="center"/>
    </xf>
    <xf numFmtId="0" fontId="12" fillId="0" borderId="1" xfId="6" applyNumberFormat="1" applyFont="1" applyBorder="1" applyAlignment="1">
      <alignment horizontal="center"/>
    </xf>
    <xf numFmtId="0" fontId="10" fillId="4" borderId="1" xfId="6" applyNumberFormat="1" applyFont="1" applyFill="1" applyBorder="1" applyAlignment="1">
      <alignment horizontal="center"/>
    </xf>
    <xf numFmtId="3" fontId="12" fillId="0" borderId="1" xfId="6" applyNumberFormat="1" applyFont="1" applyBorder="1" applyAlignment="1">
      <alignment horizontal="center"/>
    </xf>
    <xf numFmtId="3" fontId="12" fillId="0" borderId="3" xfId="6" applyNumberFormat="1" applyFont="1" applyBorder="1" applyAlignment="1">
      <alignment horizontal="center"/>
    </xf>
    <xf numFmtId="3" fontId="10" fillId="4" borderId="1" xfId="6" applyNumberFormat="1" applyFont="1" applyFill="1" applyBorder="1" applyAlignment="1">
      <alignment horizontal="center"/>
    </xf>
    <xf numFmtId="3" fontId="10" fillId="4" borderId="3" xfId="6" applyNumberFormat="1" applyFont="1" applyFill="1" applyBorder="1" applyAlignment="1">
      <alignment horizont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1" xfId="5" applyNumberFormat="1" applyFont="1" applyBorder="1" applyAlignment="1">
      <alignment horizontal="center" vertical="center"/>
    </xf>
    <xf numFmtId="3" fontId="12" fillId="0" borderId="3" xfId="4" applyNumberFormat="1" applyFont="1" applyBorder="1" applyAlignment="1">
      <alignment horizontal="center" vertical="center"/>
    </xf>
    <xf numFmtId="3" fontId="12" fillId="0" borderId="3" xfId="5" applyNumberFormat="1" applyFont="1" applyBorder="1" applyAlignment="1">
      <alignment horizontal="center" vertical="center"/>
    </xf>
    <xf numFmtId="3" fontId="10" fillId="4" borderId="1" xfId="4" applyNumberFormat="1" applyFont="1" applyFill="1" applyBorder="1" applyAlignment="1">
      <alignment horizontal="center" vertical="center"/>
    </xf>
    <xf numFmtId="3" fontId="10" fillId="4" borderId="3" xfId="4" applyNumberFormat="1" applyFont="1" applyFill="1" applyBorder="1" applyAlignment="1">
      <alignment horizontal="center" vertical="center"/>
    </xf>
    <xf numFmtId="3" fontId="10" fillId="4" borderId="1" xfId="5" applyNumberFormat="1" applyFont="1" applyFill="1" applyBorder="1" applyAlignment="1">
      <alignment horizontal="center" vertical="center"/>
    </xf>
    <xf numFmtId="3" fontId="12" fillId="0" borderId="1" xfId="6" applyNumberFormat="1" applyFont="1" applyBorder="1" applyAlignment="1">
      <alignment horizontal="center" vertical="center"/>
    </xf>
    <xf numFmtId="3" fontId="12" fillId="0" borderId="3" xfId="6" applyNumberFormat="1" applyFont="1" applyBorder="1" applyAlignment="1">
      <alignment horizontal="center" vertical="center"/>
    </xf>
    <xf numFmtId="3" fontId="10" fillId="4" borderId="1" xfId="6" applyNumberFormat="1" applyFont="1" applyFill="1" applyBorder="1" applyAlignment="1">
      <alignment horizontal="center" vertical="center"/>
    </xf>
    <xf numFmtId="3" fontId="10" fillId="4" borderId="3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10" fillId="4" borderId="4" xfId="4" applyNumberFormat="1" applyFont="1" applyFill="1" applyBorder="1" applyAlignment="1">
      <alignment horizontal="center" vertical="center"/>
    </xf>
    <xf numFmtId="3" fontId="10" fillId="4" borderId="3" xfId="4" applyNumberFormat="1" applyFont="1" applyFill="1" applyBorder="1" applyAlignment="1">
      <alignment horizontal="center" vertical="center"/>
    </xf>
    <xf numFmtId="3" fontId="10" fillId="4" borderId="4" xfId="5" applyNumberFormat="1" applyFont="1" applyFill="1" applyBorder="1" applyAlignment="1">
      <alignment horizontal="center" vertical="center"/>
    </xf>
    <xf numFmtId="3" fontId="10" fillId="4" borderId="3" xfId="5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7">
    <cellStyle name="Comma 2" xfId="2" xr:uid="{B1ECCF62-1B5C-4998-89E7-2B9CEDEEFB0C}"/>
    <cellStyle name="Hyperlink" xfId="1" builtinId="8"/>
    <cellStyle name="Normal" xfId="0" builtinId="0"/>
    <cellStyle name="Normal 2" xfId="3" xr:uid="{84B2164A-DEDC-4005-BE6A-39E91900EA36}"/>
    <cellStyle name="Normal_Exemple" xfId="5" xr:uid="{1BBE5B13-9DE7-4B9D-9AC8-998B5A80E6B6}"/>
    <cellStyle name="Normal_Sheet1" xfId="6" xr:uid="{42DC8A4B-DA44-4DCC-BFE8-4425D8BA5019}"/>
    <cellStyle name="Normal_Sheet3" xfId="4" xr:uid="{64BF12DB-9CDF-4FFF-8DAE-36772EE46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0</xdr:col>
      <xdr:colOff>2041652</xdr:colOff>
      <xdr:row>2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C4A620-7E6D-4A3C-BF0D-C9BC3DDB1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1898777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tabSelected="1" workbookViewId="0">
      <selection activeCell="B9" sqref="B9"/>
    </sheetView>
  </sheetViews>
  <sheetFormatPr defaultColWidth="9.140625" defaultRowHeight="16.5" x14ac:dyDescent="0.3"/>
  <cols>
    <col min="1" max="1" width="35.28515625" style="2" customWidth="1"/>
    <col min="2" max="3" width="24.140625" style="2" customWidth="1"/>
    <col min="4" max="4" width="23.140625" style="2" customWidth="1"/>
    <col min="5" max="5" width="23.42578125" style="2" customWidth="1"/>
    <col min="6" max="6" width="22.85546875" style="2" customWidth="1"/>
    <col min="7" max="7" width="58.5703125" style="2" customWidth="1"/>
    <col min="8" max="16384" width="9.140625" style="2"/>
  </cols>
  <sheetData>
    <row r="2" spans="1:7" ht="15" customHeight="1" x14ac:dyDescent="0.3">
      <c r="B2" s="50" t="s">
        <v>63</v>
      </c>
      <c r="C2" s="50"/>
      <c r="D2" s="50"/>
      <c r="E2" s="50"/>
      <c r="F2" s="50"/>
    </row>
    <row r="3" spans="1:7" x14ac:dyDescent="0.3">
      <c r="B3" s="51" t="s">
        <v>55</v>
      </c>
      <c r="C3" s="51"/>
      <c r="D3" s="51"/>
      <c r="E3" s="51"/>
      <c r="F3" s="51"/>
    </row>
    <row r="4" spans="1:7" x14ac:dyDescent="0.3">
      <c r="A4" s="3"/>
      <c r="B4" s="3"/>
      <c r="C4" s="3"/>
      <c r="D4" s="3"/>
      <c r="E4" s="3"/>
      <c r="F4" s="3"/>
    </row>
    <row r="5" spans="1:7" x14ac:dyDescent="0.3">
      <c r="A5" s="56" t="s">
        <v>0</v>
      </c>
      <c r="B5" s="59" t="s">
        <v>1</v>
      </c>
      <c r="C5" s="59"/>
      <c r="D5" s="59"/>
      <c r="E5" s="59"/>
      <c r="F5" s="59"/>
    </row>
    <row r="6" spans="1:7" x14ac:dyDescent="0.3">
      <c r="A6" s="57"/>
      <c r="B6" s="60" t="s">
        <v>58</v>
      </c>
      <c r="C6" s="64" t="s">
        <v>65</v>
      </c>
      <c r="D6" s="64"/>
      <c r="E6" s="62" t="s">
        <v>13</v>
      </c>
      <c r="F6" s="62"/>
    </row>
    <row r="7" spans="1:7" ht="22.5" customHeight="1" x14ac:dyDescent="0.3">
      <c r="A7" s="58"/>
      <c r="B7" s="61"/>
      <c r="C7" s="21" t="s">
        <v>66</v>
      </c>
      <c r="D7" s="4" t="s">
        <v>12</v>
      </c>
      <c r="E7" s="63"/>
      <c r="F7" s="63"/>
    </row>
    <row r="8" spans="1:7" ht="40.5" x14ac:dyDescent="0.3">
      <c r="A8" s="13" t="s">
        <v>53</v>
      </c>
      <c r="B8" s="74" t="s">
        <v>2</v>
      </c>
      <c r="C8" s="74" t="s">
        <v>67</v>
      </c>
      <c r="D8" s="19" t="s">
        <v>2</v>
      </c>
      <c r="E8" s="19" t="s">
        <v>2</v>
      </c>
      <c r="F8" s="75" t="s">
        <v>51</v>
      </c>
    </row>
    <row r="9" spans="1:7" ht="54" x14ac:dyDescent="0.3">
      <c r="A9" s="5" t="s">
        <v>3</v>
      </c>
      <c r="B9" s="19" t="s">
        <v>69</v>
      </c>
      <c r="C9" s="74" t="s">
        <v>68</v>
      </c>
      <c r="D9" s="19" t="s">
        <v>14</v>
      </c>
      <c r="E9" s="19" t="s">
        <v>15</v>
      </c>
      <c r="F9" s="19" t="s">
        <v>16</v>
      </c>
    </row>
    <row r="10" spans="1:7" x14ac:dyDescent="0.3">
      <c r="A10" s="53" t="s">
        <v>62</v>
      </c>
      <c r="B10" s="74" t="s">
        <v>56</v>
      </c>
      <c r="C10" s="74" t="s">
        <v>99</v>
      </c>
      <c r="D10" s="19" t="s">
        <v>54</v>
      </c>
      <c r="E10" s="19" t="s">
        <v>17</v>
      </c>
      <c r="F10" s="19" t="s">
        <v>18</v>
      </c>
    </row>
    <row r="11" spans="1:7" ht="27.75" customHeight="1" x14ac:dyDescent="0.3">
      <c r="A11" s="54"/>
      <c r="B11" s="76" t="s">
        <v>64</v>
      </c>
      <c r="C11" s="77"/>
      <c r="D11" s="77"/>
      <c r="E11" s="77"/>
      <c r="F11" s="78"/>
      <c r="G11" s="20"/>
    </row>
    <row r="12" spans="1:7" ht="29.25" customHeight="1" x14ac:dyDescent="0.3">
      <c r="A12" s="55"/>
      <c r="B12" s="79" t="s">
        <v>19</v>
      </c>
      <c r="C12" s="80"/>
      <c r="D12" s="80"/>
      <c r="E12" s="80"/>
      <c r="F12" s="81"/>
    </row>
    <row r="13" spans="1:7" ht="54" x14ac:dyDescent="0.3">
      <c r="A13" s="5" t="s">
        <v>4</v>
      </c>
      <c r="B13" s="82" t="s">
        <v>20</v>
      </c>
      <c r="C13" s="83" t="s">
        <v>21</v>
      </c>
      <c r="D13" s="83" t="s">
        <v>70</v>
      </c>
      <c r="E13" s="19" t="s">
        <v>22</v>
      </c>
      <c r="F13" s="19" t="s">
        <v>22</v>
      </c>
    </row>
    <row r="14" spans="1:7" ht="88.5" customHeight="1" x14ac:dyDescent="0.3">
      <c r="A14" s="5" t="s">
        <v>5</v>
      </c>
      <c r="B14" s="15" t="s">
        <v>59</v>
      </c>
      <c r="C14" s="16" t="s">
        <v>59</v>
      </c>
      <c r="D14" s="16" t="s">
        <v>60</v>
      </c>
      <c r="E14" s="17" t="s">
        <v>23</v>
      </c>
      <c r="F14" s="17" t="s">
        <v>24</v>
      </c>
    </row>
    <row r="15" spans="1:7" ht="66.75" customHeight="1" x14ac:dyDescent="0.3">
      <c r="A15" s="5" t="s">
        <v>7</v>
      </c>
      <c r="B15" s="15" t="s">
        <v>57</v>
      </c>
      <c r="C15" s="16" t="s">
        <v>73</v>
      </c>
      <c r="D15" s="16" t="s">
        <v>25</v>
      </c>
      <c r="E15" s="17" t="s">
        <v>26</v>
      </c>
      <c r="F15" s="16" t="s">
        <v>27</v>
      </c>
    </row>
    <row r="16" spans="1:7" ht="27" x14ac:dyDescent="0.3">
      <c r="A16" s="5" t="s">
        <v>8</v>
      </c>
      <c r="B16" s="84" t="s">
        <v>9</v>
      </c>
      <c r="C16" s="85"/>
      <c r="D16" s="85"/>
      <c r="E16" s="85"/>
      <c r="F16" s="86"/>
    </row>
    <row r="17" spans="1:6" ht="146.25" customHeight="1" x14ac:dyDescent="0.3">
      <c r="A17" s="5" t="s">
        <v>10</v>
      </c>
      <c r="B17" s="87" t="s">
        <v>44</v>
      </c>
      <c r="C17" s="17" t="s">
        <v>44</v>
      </c>
      <c r="D17" s="17" t="s">
        <v>31</v>
      </c>
      <c r="E17" s="17" t="s">
        <v>31</v>
      </c>
      <c r="F17" s="17" t="s">
        <v>31</v>
      </c>
    </row>
    <row r="18" spans="1:6" ht="27" x14ac:dyDescent="0.3">
      <c r="A18" s="5" t="s">
        <v>46</v>
      </c>
      <c r="B18" s="74" t="s">
        <v>29</v>
      </c>
      <c r="C18" s="19" t="s">
        <v>29</v>
      </c>
      <c r="D18" s="19" t="s">
        <v>28</v>
      </c>
      <c r="E18" s="19" t="s">
        <v>45</v>
      </c>
      <c r="F18" s="75" t="s">
        <v>45</v>
      </c>
    </row>
    <row r="19" spans="1:6" ht="125.25" customHeight="1" x14ac:dyDescent="0.3">
      <c r="A19" s="5" t="s">
        <v>11</v>
      </c>
      <c r="B19" s="18" t="s">
        <v>61</v>
      </c>
      <c r="C19" s="17" t="s">
        <v>61</v>
      </c>
      <c r="D19" s="17" t="s">
        <v>48</v>
      </c>
      <c r="E19" s="17" t="s">
        <v>47</v>
      </c>
      <c r="F19" s="17" t="s">
        <v>49</v>
      </c>
    </row>
    <row r="20" spans="1:6" ht="85.5" customHeight="1" x14ac:dyDescent="0.3">
      <c r="A20" s="5" t="s">
        <v>52</v>
      </c>
      <c r="B20" s="88" t="s">
        <v>6</v>
      </c>
      <c r="C20" s="89" t="s">
        <v>6</v>
      </c>
      <c r="D20" s="89" t="s">
        <v>6</v>
      </c>
      <c r="E20" s="89" t="s">
        <v>6</v>
      </c>
      <c r="F20" s="90" t="s">
        <v>30</v>
      </c>
    </row>
    <row r="21" spans="1:6" ht="37.5" customHeight="1" x14ac:dyDescent="0.3">
      <c r="A21" s="5" t="s">
        <v>42</v>
      </c>
      <c r="B21" s="52" t="s">
        <v>43</v>
      </c>
      <c r="C21" s="52"/>
      <c r="D21" s="52"/>
      <c r="E21" s="52"/>
      <c r="F21" s="52"/>
    </row>
    <row r="22" spans="1:6" ht="17.25" x14ac:dyDescent="0.35">
      <c r="A22" s="6"/>
      <c r="B22" s="6"/>
      <c r="C22" s="6"/>
      <c r="D22" s="6"/>
    </row>
    <row r="23" spans="1:6" ht="17.25" x14ac:dyDescent="0.35">
      <c r="A23" s="11" t="s">
        <v>40</v>
      </c>
      <c r="B23" s="7"/>
      <c r="C23" s="7"/>
      <c r="D23" s="7"/>
      <c r="E23" s="8"/>
      <c r="F23" s="14" t="s">
        <v>71</v>
      </c>
    </row>
    <row r="24" spans="1:6" ht="17.25" x14ac:dyDescent="0.35">
      <c r="A24" s="7"/>
      <c r="B24" s="7"/>
      <c r="C24" s="7"/>
      <c r="D24" s="7"/>
      <c r="E24" s="8"/>
      <c r="F24" s="8"/>
    </row>
    <row r="25" spans="1:6" ht="0.6" customHeight="1" x14ac:dyDescent="0.35">
      <c r="A25" s="9"/>
      <c r="B25" s="9"/>
      <c r="C25" s="9"/>
      <c r="D25" s="9"/>
    </row>
    <row r="26" spans="1:6" x14ac:dyDescent="0.3">
      <c r="A26" s="10" t="s">
        <v>72</v>
      </c>
      <c r="B26" s="10"/>
      <c r="C26" s="10"/>
      <c r="D26" s="10"/>
    </row>
    <row r="27" spans="1:6" ht="17.25" x14ac:dyDescent="0.35">
      <c r="A27" s="9" t="s">
        <v>50</v>
      </c>
      <c r="B27" s="9"/>
      <c r="C27" s="9"/>
      <c r="D27" s="9"/>
    </row>
  </sheetData>
  <mergeCells count="12">
    <mergeCell ref="B2:F2"/>
    <mergeCell ref="B3:F3"/>
    <mergeCell ref="B21:F21"/>
    <mergeCell ref="A10:A12"/>
    <mergeCell ref="B11:F11"/>
    <mergeCell ref="B12:F12"/>
    <mergeCell ref="A5:A7"/>
    <mergeCell ref="B5:F5"/>
    <mergeCell ref="B6:B7"/>
    <mergeCell ref="E6:F7"/>
    <mergeCell ref="C6:D6"/>
    <mergeCell ref="B16:F16"/>
  </mergeCells>
  <hyperlinks>
    <hyperlink ref="A23" location="Exemple!A1" display="Model de grafic de rambursare" xr:uid="{1D43B6A7-C316-4DD2-9870-B6CA893BDE55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874CB-D15E-44AD-930C-35901257054C}">
  <dimension ref="A1:P67"/>
  <sheetViews>
    <sheetView zoomScaleNormal="100" workbookViewId="0">
      <selection sqref="A1:I1"/>
    </sheetView>
  </sheetViews>
  <sheetFormatPr defaultColWidth="9.140625" defaultRowHeight="13.5" x14ac:dyDescent="0.3"/>
  <cols>
    <col min="1" max="1" width="9.42578125" style="3" bestFit="1" customWidth="1"/>
    <col min="2" max="2" width="9" style="3" customWidth="1"/>
    <col min="3" max="3" width="9.42578125" style="3" bestFit="1" customWidth="1"/>
    <col min="4" max="4" width="13.5703125" style="3" bestFit="1" customWidth="1"/>
    <col min="5" max="5" width="9.85546875" style="3" customWidth="1"/>
    <col min="6" max="6" width="11.85546875" style="3" bestFit="1" customWidth="1"/>
    <col min="7" max="7" width="12.140625" style="3" bestFit="1" customWidth="1"/>
    <col min="8" max="8" width="12.42578125" style="3" customWidth="1"/>
    <col min="9" max="9" width="13.5703125" style="3" bestFit="1" customWidth="1"/>
    <col min="10" max="16384" width="9.140625" style="3"/>
  </cols>
  <sheetData>
    <row r="1" spans="1:16" ht="16.5" x14ac:dyDescent="0.3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1"/>
    </row>
    <row r="2" spans="1:16" x14ac:dyDescent="0.3">
      <c r="A2" s="65"/>
      <c r="B2" s="65"/>
      <c r="C2" s="65"/>
      <c r="D2" s="65"/>
      <c r="E2" s="65"/>
      <c r="F2" s="65"/>
      <c r="G2" s="65"/>
      <c r="H2" s="65"/>
      <c r="I2" s="65"/>
      <c r="J2" s="1"/>
    </row>
    <row r="3" spans="1:16" ht="30.75" customHeight="1" x14ac:dyDescent="0.3">
      <c r="A3" s="68" t="s">
        <v>100</v>
      </c>
      <c r="B3" s="68"/>
      <c r="C3" s="68"/>
      <c r="D3" s="68"/>
      <c r="E3" s="68"/>
      <c r="F3" s="68"/>
      <c r="G3" s="68"/>
      <c r="H3" s="68"/>
      <c r="I3" s="68"/>
      <c r="J3" s="1"/>
    </row>
    <row r="4" spans="1:16" x14ac:dyDescent="0.3">
      <c r="A4" s="67"/>
      <c r="B4" s="67"/>
      <c r="C4" s="67"/>
      <c r="D4" s="67"/>
      <c r="E4" s="67"/>
      <c r="F4" s="67"/>
      <c r="G4" s="67"/>
      <c r="H4" s="67"/>
      <c r="I4" s="67"/>
      <c r="J4" s="1"/>
    </row>
    <row r="5" spans="1:16" ht="27" x14ac:dyDescent="0.3">
      <c r="A5" s="22" t="s">
        <v>32</v>
      </c>
      <c r="B5" s="22" t="s">
        <v>33</v>
      </c>
      <c r="C5" s="22" t="s">
        <v>39</v>
      </c>
      <c r="D5" s="22" t="s">
        <v>34</v>
      </c>
      <c r="E5" s="22" t="s">
        <v>35</v>
      </c>
      <c r="F5" s="23" t="s">
        <v>36</v>
      </c>
      <c r="G5" s="22" t="s">
        <v>37</v>
      </c>
      <c r="H5" s="24" t="s">
        <v>41</v>
      </c>
      <c r="I5" s="22" t="s">
        <v>38</v>
      </c>
      <c r="J5" s="1"/>
    </row>
    <row r="6" spans="1:16" x14ac:dyDescent="0.3">
      <c r="A6" s="32">
        <v>1</v>
      </c>
      <c r="B6" s="33" t="s">
        <v>74</v>
      </c>
      <c r="C6" s="31"/>
      <c r="D6" s="35">
        <v>100000</v>
      </c>
      <c r="E6" s="35"/>
      <c r="F6" s="36">
        <v>100000</v>
      </c>
      <c r="G6" s="35"/>
      <c r="H6" s="35"/>
      <c r="I6" s="35"/>
      <c r="J6" s="1"/>
    </row>
    <row r="7" spans="1:16" x14ac:dyDescent="0.3">
      <c r="A7" s="32">
        <v>2</v>
      </c>
      <c r="B7" s="33" t="s">
        <v>75</v>
      </c>
      <c r="C7" s="31">
        <v>31</v>
      </c>
      <c r="D7" s="35"/>
      <c r="E7" s="35">
        <v>7276.78</v>
      </c>
      <c r="F7" s="36">
        <v>92723.22</v>
      </c>
      <c r="G7" s="35">
        <v>423.46</v>
      </c>
      <c r="H7" s="35">
        <v>2000</v>
      </c>
      <c r="I7" s="35">
        <v>9700.24</v>
      </c>
      <c r="J7" s="1"/>
    </row>
    <row r="8" spans="1:16" x14ac:dyDescent="0.3">
      <c r="A8" s="32">
        <v>3</v>
      </c>
      <c r="B8" s="33" t="s">
        <v>76</v>
      </c>
      <c r="C8" s="31">
        <v>30</v>
      </c>
      <c r="D8" s="35"/>
      <c r="E8" s="35">
        <v>7465.68</v>
      </c>
      <c r="F8" s="36">
        <v>85257.54</v>
      </c>
      <c r="G8" s="35">
        <v>380.1</v>
      </c>
      <c r="H8" s="35">
        <v>1854.46</v>
      </c>
      <c r="I8" s="35">
        <v>9700.24</v>
      </c>
      <c r="J8" s="1"/>
    </row>
    <row r="9" spans="1:16" x14ac:dyDescent="0.3">
      <c r="A9" s="32">
        <v>4</v>
      </c>
      <c r="B9" s="33" t="s">
        <v>77</v>
      </c>
      <c r="C9" s="31">
        <v>33</v>
      </c>
      <c r="D9" s="35"/>
      <c r="E9" s="35">
        <v>7610.64</v>
      </c>
      <c r="F9" s="36">
        <v>77646.899999999994</v>
      </c>
      <c r="G9" s="35">
        <v>384.45</v>
      </c>
      <c r="H9" s="35">
        <v>1705.15</v>
      </c>
      <c r="I9" s="35">
        <v>9700.24</v>
      </c>
    </row>
    <row r="10" spans="1:16" x14ac:dyDescent="0.3">
      <c r="A10" s="32">
        <v>5</v>
      </c>
      <c r="B10" s="33" t="s">
        <v>78</v>
      </c>
      <c r="C10" s="31">
        <v>28</v>
      </c>
      <c r="D10" s="35"/>
      <c r="E10" s="35">
        <v>7850.22</v>
      </c>
      <c r="F10" s="36">
        <v>69796.679999999993</v>
      </c>
      <c r="G10" s="35">
        <v>297.08</v>
      </c>
      <c r="H10" s="35">
        <v>1552.94</v>
      </c>
      <c r="I10" s="35">
        <v>9700.24</v>
      </c>
      <c r="J10" s="12"/>
    </row>
    <row r="11" spans="1:16" x14ac:dyDescent="0.3">
      <c r="A11" s="32">
        <v>6</v>
      </c>
      <c r="B11" s="33" t="s">
        <v>79</v>
      </c>
      <c r="C11" s="31">
        <v>31</v>
      </c>
      <c r="D11" s="35"/>
      <c r="E11" s="35">
        <v>8008.57</v>
      </c>
      <c r="F11" s="36">
        <v>61788.11</v>
      </c>
      <c r="G11" s="35">
        <v>295.74</v>
      </c>
      <c r="H11" s="35">
        <v>1395.93</v>
      </c>
      <c r="I11" s="35">
        <v>9700.24</v>
      </c>
    </row>
    <row r="12" spans="1:16" x14ac:dyDescent="0.3">
      <c r="A12" s="32">
        <v>7</v>
      </c>
      <c r="B12" s="33" t="s">
        <v>80</v>
      </c>
      <c r="C12" s="31">
        <v>32</v>
      </c>
      <c r="D12" s="35"/>
      <c r="E12" s="35">
        <v>8194.4</v>
      </c>
      <c r="F12" s="36">
        <v>53593.71</v>
      </c>
      <c r="G12" s="35">
        <v>270.08</v>
      </c>
      <c r="H12" s="35">
        <v>1235.76</v>
      </c>
      <c r="I12" s="35">
        <v>9700.24</v>
      </c>
    </row>
    <row r="13" spans="1:16" x14ac:dyDescent="0.3">
      <c r="A13" s="32">
        <v>8</v>
      </c>
      <c r="B13" s="33" t="s">
        <v>81</v>
      </c>
      <c r="C13" s="31">
        <v>29</v>
      </c>
      <c r="D13" s="35"/>
      <c r="E13" s="35">
        <v>8415.7099999999991</v>
      </c>
      <c r="F13" s="36">
        <v>45178</v>
      </c>
      <c r="G13" s="35">
        <v>212.66</v>
      </c>
      <c r="H13" s="35">
        <v>1071.8699999999999</v>
      </c>
      <c r="I13" s="35">
        <v>9700.24</v>
      </c>
    </row>
    <row r="14" spans="1:16" x14ac:dyDescent="0.3">
      <c r="A14" s="32">
        <v>9</v>
      </c>
      <c r="B14" s="33" t="s">
        <v>82</v>
      </c>
      <c r="C14" s="31">
        <v>31</v>
      </c>
      <c r="D14" s="35"/>
      <c r="E14" s="35">
        <v>8604.7900000000009</v>
      </c>
      <c r="F14" s="36">
        <v>36573.21</v>
      </c>
      <c r="G14" s="35">
        <v>191.89</v>
      </c>
      <c r="H14" s="35">
        <v>903.56</v>
      </c>
      <c r="I14" s="35">
        <v>9700.24</v>
      </c>
      <c r="J14" s="28"/>
    </row>
    <row r="15" spans="1:16" x14ac:dyDescent="0.3">
      <c r="A15" s="32">
        <v>10</v>
      </c>
      <c r="B15" s="33" t="s">
        <v>83</v>
      </c>
      <c r="C15" s="31">
        <v>28</v>
      </c>
      <c r="D15" s="35"/>
      <c r="E15" s="35">
        <v>8828.5</v>
      </c>
      <c r="F15" s="36">
        <v>27744.71</v>
      </c>
      <c r="G15" s="35">
        <v>140.28</v>
      </c>
      <c r="H15" s="35">
        <v>731.46</v>
      </c>
      <c r="I15" s="35">
        <v>9700.24</v>
      </c>
      <c r="J15" s="28"/>
      <c r="K15" s="28"/>
      <c r="L15" s="28"/>
      <c r="M15" s="29"/>
      <c r="N15" s="29"/>
      <c r="O15" s="29"/>
      <c r="P15" s="29"/>
    </row>
    <row r="16" spans="1:16" x14ac:dyDescent="0.3">
      <c r="A16" s="32">
        <v>11</v>
      </c>
      <c r="B16" s="33" t="s">
        <v>84</v>
      </c>
      <c r="C16" s="31">
        <v>31</v>
      </c>
      <c r="D16" s="35"/>
      <c r="E16" s="35">
        <v>9027.5499999999993</v>
      </c>
      <c r="F16" s="36">
        <v>18717.16</v>
      </c>
      <c r="G16" s="35">
        <v>117.8</v>
      </c>
      <c r="H16" s="35">
        <v>554.89</v>
      </c>
      <c r="I16" s="35">
        <v>9700.24</v>
      </c>
      <c r="J16" s="28"/>
      <c r="K16" s="28"/>
      <c r="L16" s="28"/>
      <c r="M16" s="29"/>
      <c r="N16" s="29"/>
      <c r="O16" s="29"/>
      <c r="P16" s="29"/>
    </row>
    <row r="17" spans="1:16" x14ac:dyDescent="0.3">
      <c r="A17" s="32">
        <v>12</v>
      </c>
      <c r="B17" s="33" t="s">
        <v>85</v>
      </c>
      <c r="C17" s="31">
        <v>30</v>
      </c>
      <c r="D17" s="35"/>
      <c r="E17" s="35">
        <v>9249.1</v>
      </c>
      <c r="F17" s="36">
        <v>9468.06</v>
      </c>
      <c r="G17" s="35">
        <v>76.8</v>
      </c>
      <c r="H17" s="35">
        <v>374.34</v>
      </c>
      <c r="I17" s="35">
        <v>9700.24</v>
      </c>
      <c r="J17" s="28"/>
      <c r="K17" s="28"/>
      <c r="L17" s="28"/>
      <c r="M17" s="29"/>
      <c r="N17" s="29"/>
      <c r="O17" s="29"/>
      <c r="P17" s="29"/>
    </row>
    <row r="18" spans="1:16" x14ac:dyDescent="0.3">
      <c r="A18" s="32">
        <v>13</v>
      </c>
      <c r="B18" s="33" t="s">
        <v>86</v>
      </c>
      <c r="C18" s="31">
        <v>33</v>
      </c>
      <c r="D18" s="35"/>
      <c r="E18" s="35">
        <v>9468.06</v>
      </c>
      <c r="F18" s="36"/>
      <c r="G18" s="35">
        <v>42.9</v>
      </c>
      <c r="H18" s="35">
        <v>189.36</v>
      </c>
      <c r="I18" s="35">
        <v>9700.32</v>
      </c>
      <c r="J18" s="28"/>
      <c r="K18" s="28"/>
      <c r="L18" s="28"/>
      <c r="M18" s="29"/>
      <c r="N18" s="29"/>
      <c r="O18" s="29"/>
      <c r="P18" s="29"/>
    </row>
    <row r="19" spans="1:16" x14ac:dyDescent="0.3">
      <c r="A19" s="34" t="s">
        <v>38</v>
      </c>
      <c r="B19" s="34"/>
      <c r="C19" s="30">
        <f>SUM(C7:C18)</f>
        <v>367</v>
      </c>
      <c r="D19" s="37">
        <v>100000</v>
      </c>
      <c r="E19" s="37">
        <v>100000</v>
      </c>
      <c r="F19" s="38"/>
      <c r="G19" s="37">
        <v>2833.24</v>
      </c>
      <c r="H19" s="37">
        <v>13569.72</v>
      </c>
      <c r="I19" s="37">
        <v>116402.96</v>
      </c>
      <c r="J19" s="28"/>
      <c r="K19" s="28"/>
      <c r="L19" s="28"/>
      <c r="M19" s="29"/>
      <c r="N19" s="29"/>
      <c r="O19" s="29"/>
      <c r="P19" s="29"/>
    </row>
    <row r="20" spans="1:16" x14ac:dyDescent="0.3">
      <c r="A20" s="66"/>
      <c r="B20" s="66"/>
      <c r="C20" s="66"/>
      <c r="D20" s="66"/>
      <c r="E20" s="66"/>
      <c r="F20" s="66"/>
      <c r="G20" s="66"/>
      <c r="H20" s="66"/>
      <c r="I20" s="66"/>
    </row>
    <row r="21" spans="1:16" ht="31.5" customHeight="1" x14ac:dyDescent="0.3">
      <c r="A21" s="68" t="s">
        <v>101</v>
      </c>
      <c r="B21" s="68"/>
      <c r="C21" s="68"/>
      <c r="D21" s="68"/>
      <c r="E21" s="68"/>
      <c r="F21" s="68"/>
      <c r="G21" s="68"/>
      <c r="H21" s="68"/>
      <c r="I21" s="68"/>
    </row>
    <row r="22" spans="1:16" x14ac:dyDescent="0.3">
      <c r="A22" s="67"/>
      <c r="B22" s="67"/>
      <c r="C22" s="67"/>
      <c r="D22" s="67"/>
      <c r="E22" s="67"/>
      <c r="F22" s="67"/>
      <c r="G22" s="67"/>
      <c r="H22" s="67"/>
      <c r="I22" s="67"/>
    </row>
    <row r="23" spans="1:16" ht="27" x14ac:dyDescent="0.3">
      <c r="A23" s="22" t="s">
        <v>32</v>
      </c>
      <c r="B23" s="22" t="s">
        <v>33</v>
      </c>
      <c r="C23" s="22" t="s">
        <v>39</v>
      </c>
      <c r="D23" s="22" t="s">
        <v>34</v>
      </c>
      <c r="E23" s="22" t="s">
        <v>35</v>
      </c>
      <c r="F23" s="23" t="s">
        <v>36</v>
      </c>
      <c r="G23" s="22" t="s">
        <v>37</v>
      </c>
      <c r="H23" s="24" t="s">
        <v>41</v>
      </c>
      <c r="I23" s="22" t="s">
        <v>38</v>
      </c>
    </row>
    <row r="24" spans="1:16" x14ac:dyDescent="0.3">
      <c r="A24" s="39">
        <v>1</v>
      </c>
      <c r="B24" s="40" t="s">
        <v>74</v>
      </c>
      <c r="C24" s="40"/>
      <c r="D24" s="39">
        <v>20000</v>
      </c>
      <c r="E24" s="39"/>
      <c r="F24" s="41">
        <v>20000</v>
      </c>
      <c r="G24" s="39"/>
      <c r="H24" s="39"/>
      <c r="I24" s="39"/>
    </row>
    <row r="25" spans="1:16" x14ac:dyDescent="0.3">
      <c r="A25" s="39">
        <v>2</v>
      </c>
      <c r="B25" s="40" t="s">
        <v>75</v>
      </c>
      <c r="C25" s="40">
        <v>31</v>
      </c>
      <c r="D25" s="39"/>
      <c r="E25" s="40">
        <v>1335.73</v>
      </c>
      <c r="F25" s="42">
        <v>18664.27</v>
      </c>
      <c r="G25" s="40">
        <v>203.36</v>
      </c>
      <c r="H25" s="40">
        <v>580</v>
      </c>
      <c r="I25" s="40">
        <v>2119.09</v>
      </c>
    </row>
    <row r="26" spans="1:16" x14ac:dyDescent="0.3">
      <c r="A26" s="39">
        <v>3</v>
      </c>
      <c r="B26" s="40" t="s">
        <v>76</v>
      </c>
      <c r="C26" s="40">
        <v>30</v>
      </c>
      <c r="D26" s="39"/>
      <c r="E26" s="40">
        <v>1394.23</v>
      </c>
      <c r="F26" s="42">
        <v>17270.04</v>
      </c>
      <c r="G26" s="40">
        <v>183.6</v>
      </c>
      <c r="H26" s="40">
        <v>541.26</v>
      </c>
      <c r="I26" s="40">
        <v>2119.09</v>
      </c>
    </row>
    <row r="27" spans="1:16" x14ac:dyDescent="0.3">
      <c r="A27" s="39">
        <v>4</v>
      </c>
      <c r="B27" s="40" t="s">
        <v>77</v>
      </c>
      <c r="C27" s="40">
        <v>33</v>
      </c>
      <c r="D27" s="39"/>
      <c r="E27" s="40">
        <v>1431.48</v>
      </c>
      <c r="F27" s="42">
        <v>15838.56</v>
      </c>
      <c r="G27" s="40">
        <v>186.78</v>
      </c>
      <c r="H27" s="40">
        <v>500.83</v>
      </c>
      <c r="I27" s="40">
        <v>2119.09</v>
      </c>
    </row>
    <row r="28" spans="1:16" x14ac:dyDescent="0.3">
      <c r="A28" s="39">
        <v>5</v>
      </c>
      <c r="B28" s="40" t="s">
        <v>78</v>
      </c>
      <c r="C28" s="40">
        <v>28</v>
      </c>
      <c r="D28" s="39"/>
      <c r="E28" s="40">
        <v>1514.45</v>
      </c>
      <c r="F28" s="42">
        <v>14324.11</v>
      </c>
      <c r="G28" s="40">
        <v>145.32</v>
      </c>
      <c r="H28" s="40">
        <v>459.32</v>
      </c>
      <c r="I28" s="40">
        <v>2119.09</v>
      </c>
    </row>
    <row r="29" spans="1:16" x14ac:dyDescent="0.3">
      <c r="A29" s="39">
        <v>6</v>
      </c>
      <c r="B29" s="40" t="s">
        <v>79</v>
      </c>
      <c r="C29" s="40">
        <v>31</v>
      </c>
      <c r="D29" s="39"/>
      <c r="E29" s="40">
        <v>1557.99</v>
      </c>
      <c r="F29" s="42">
        <v>12766.12</v>
      </c>
      <c r="G29" s="40">
        <v>145.69999999999999</v>
      </c>
      <c r="H29" s="40">
        <v>415.4</v>
      </c>
      <c r="I29" s="40">
        <v>2119.09</v>
      </c>
    </row>
    <row r="30" spans="1:16" x14ac:dyDescent="0.3">
      <c r="A30" s="39">
        <v>7</v>
      </c>
      <c r="B30" s="40" t="s">
        <v>80</v>
      </c>
      <c r="C30" s="40">
        <v>32</v>
      </c>
      <c r="D30" s="39"/>
      <c r="E30" s="40">
        <v>1614.79</v>
      </c>
      <c r="F30" s="42">
        <v>11151.33</v>
      </c>
      <c r="G30" s="40">
        <v>134.08000000000001</v>
      </c>
      <c r="H30" s="40">
        <v>370.22</v>
      </c>
      <c r="I30" s="40">
        <v>2119.09</v>
      </c>
    </row>
    <row r="31" spans="1:16" x14ac:dyDescent="0.3">
      <c r="A31" s="39">
        <v>8</v>
      </c>
      <c r="B31" s="40" t="s">
        <v>81</v>
      </c>
      <c r="C31" s="40">
        <v>29</v>
      </c>
      <c r="D31" s="39"/>
      <c r="E31" s="40">
        <v>1689.37</v>
      </c>
      <c r="F31" s="42">
        <v>9461.9599999999991</v>
      </c>
      <c r="G31" s="40">
        <v>106.33</v>
      </c>
      <c r="H31" s="40">
        <v>323.39</v>
      </c>
      <c r="I31" s="40">
        <v>2119.09</v>
      </c>
    </row>
    <row r="32" spans="1:16" x14ac:dyDescent="0.3">
      <c r="A32" s="39">
        <v>9</v>
      </c>
      <c r="B32" s="40" t="s">
        <v>82</v>
      </c>
      <c r="C32" s="40">
        <v>31</v>
      </c>
      <c r="D32" s="39"/>
      <c r="E32" s="40">
        <v>1748.28</v>
      </c>
      <c r="F32" s="42">
        <v>7713.68</v>
      </c>
      <c r="G32" s="40">
        <v>96.41</v>
      </c>
      <c r="H32" s="40">
        <v>274.39999999999998</v>
      </c>
      <c r="I32" s="40">
        <v>2119.09</v>
      </c>
    </row>
    <row r="33" spans="1:9" x14ac:dyDescent="0.3">
      <c r="A33" s="39">
        <v>10</v>
      </c>
      <c r="B33" s="40" t="s">
        <v>83</v>
      </c>
      <c r="C33" s="40">
        <v>28</v>
      </c>
      <c r="D33" s="39"/>
      <c r="E33" s="40">
        <v>1824.27</v>
      </c>
      <c r="F33" s="42">
        <v>5889.41</v>
      </c>
      <c r="G33" s="40">
        <v>71.12</v>
      </c>
      <c r="H33" s="40">
        <v>223.7</v>
      </c>
      <c r="I33" s="40">
        <v>2119.09</v>
      </c>
    </row>
    <row r="34" spans="1:9" x14ac:dyDescent="0.3">
      <c r="A34" s="39">
        <v>11</v>
      </c>
      <c r="B34" s="40" t="s">
        <v>84</v>
      </c>
      <c r="C34" s="40">
        <v>31</v>
      </c>
      <c r="D34" s="39"/>
      <c r="E34" s="40">
        <v>1888.16</v>
      </c>
      <c r="F34" s="42">
        <v>4001.25</v>
      </c>
      <c r="G34" s="40">
        <v>60.14</v>
      </c>
      <c r="H34" s="40">
        <v>170.79</v>
      </c>
      <c r="I34" s="40">
        <v>2119.09</v>
      </c>
    </row>
    <row r="35" spans="1:9" x14ac:dyDescent="0.3">
      <c r="A35" s="39">
        <v>12</v>
      </c>
      <c r="B35" s="40" t="s">
        <v>85</v>
      </c>
      <c r="C35" s="40">
        <v>30</v>
      </c>
      <c r="D35" s="39"/>
      <c r="E35" s="40">
        <v>1963.45</v>
      </c>
      <c r="F35" s="42">
        <v>2037.8</v>
      </c>
      <c r="G35" s="40">
        <v>39.6</v>
      </c>
      <c r="H35" s="40">
        <v>116.04</v>
      </c>
      <c r="I35" s="40">
        <v>2119.09</v>
      </c>
    </row>
    <row r="36" spans="1:9" x14ac:dyDescent="0.3">
      <c r="A36" s="39">
        <v>13</v>
      </c>
      <c r="B36" s="40" t="s">
        <v>86</v>
      </c>
      <c r="C36" s="40">
        <v>33</v>
      </c>
      <c r="D36" s="39"/>
      <c r="E36" s="40">
        <v>2037.8</v>
      </c>
      <c r="F36" s="40"/>
      <c r="G36" s="40">
        <v>22.11</v>
      </c>
      <c r="H36" s="40">
        <v>59.1</v>
      </c>
      <c r="I36" s="40">
        <v>2119.0100000000002</v>
      </c>
    </row>
    <row r="37" spans="1:9" x14ac:dyDescent="0.3">
      <c r="A37" s="69" t="s">
        <v>38</v>
      </c>
      <c r="B37" s="70"/>
      <c r="C37" s="43">
        <f>SUM(C25:C36)</f>
        <v>367</v>
      </c>
      <c r="D37" s="43">
        <v>20000</v>
      </c>
      <c r="E37" s="43">
        <v>20000</v>
      </c>
      <c r="F37" s="44"/>
      <c r="G37" s="45">
        <v>1394.55</v>
      </c>
      <c r="H37" s="45">
        <v>4034.45</v>
      </c>
      <c r="I37" s="45">
        <v>25429</v>
      </c>
    </row>
    <row r="38" spans="1:9" x14ac:dyDescent="0.3">
      <c r="A38" s="66"/>
      <c r="B38" s="66"/>
      <c r="C38" s="66"/>
      <c r="D38" s="66"/>
      <c r="E38" s="66"/>
      <c r="F38" s="66"/>
      <c r="G38" s="66"/>
      <c r="H38" s="66"/>
      <c r="I38" s="66"/>
    </row>
    <row r="39" spans="1:9" ht="33" customHeight="1" x14ac:dyDescent="0.3">
      <c r="A39" s="68" t="s">
        <v>102</v>
      </c>
      <c r="B39" s="68"/>
      <c r="C39" s="68"/>
      <c r="D39" s="68"/>
      <c r="E39" s="68"/>
      <c r="F39" s="68"/>
      <c r="G39" s="68"/>
      <c r="H39" s="68"/>
      <c r="I39" s="68"/>
    </row>
    <row r="40" spans="1:9" x14ac:dyDescent="0.3">
      <c r="A40" s="67"/>
      <c r="B40" s="67"/>
      <c r="C40" s="67"/>
      <c r="D40" s="67"/>
      <c r="E40" s="67"/>
      <c r="F40" s="67"/>
      <c r="G40" s="67"/>
      <c r="H40" s="67"/>
      <c r="I40" s="67"/>
    </row>
    <row r="41" spans="1:9" ht="27" x14ac:dyDescent="0.3">
      <c r="A41" s="25" t="s">
        <v>32</v>
      </c>
      <c r="B41" s="25" t="s">
        <v>33</v>
      </c>
      <c r="C41" s="25" t="s">
        <v>39</v>
      </c>
      <c r="D41" s="25" t="s">
        <v>34</v>
      </c>
      <c r="E41" s="25" t="s">
        <v>35</v>
      </c>
      <c r="F41" s="26" t="s">
        <v>36</v>
      </c>
      <c r="G41" s="25" t="s">
        <v>37</v>
      </c>
      <c r="H41" s="27" t="s">
        <v>41</v>
      </c>
      <c r="I41" s="25" t="s">
        <v>38</v>
      </c>
    </row>
    <row r="42" spans="1:9" x14ac:dyDescent="0.3">
      <c r="A42" s="40">
        <v>1</v>
      </c>
      <c r="B42" s="46" t="s">
        <v>74</v>
      </c>
      <c r="C42" s="40"/>
      <c r="D42" s="40">
        <v>100000</v>
      </c>
      <c r="E42" s="40"/>
      <c r="F42" s="42">
        <v>100000</v>
      </c>
      <c r="G42" s="40"/>
      <c r="H42" s="40"/>
      <c r="I42" s="40"/>
    </row>
    <row r="43" spans="1:9" x14ac:dyDescent="0.3">
      <c r="A43" s="40">
        <v>2</v>
      </c>
      <c r="B43" s="46" t="s">
        <v>76</v>
      </c>
      <c r="C43" s="40">
        <v>31</v>
      </c>
      <c r="D43" s="40"/>
      <c r="E43" s="46">
        <v>3728.25</v>
      </c>
      <c r="F43" s="47">
        <v>92618.02</v>
      </c>
      <c r="G43" s="46">
        <v>1026.5999999999999</v>
      </c>
      <c r="H43" s="46">
        <v>500</v>
      </c>
      <c r="I43" s="46">
        <v>5254.85</v>
      </c>
    </row>
    <row r="44" spans="1:9" x14ac:dyDescent="0.3">
      <c r="A44" s="40">
        <v>3</v>
      </c>
      <c r="B44" s="46" t="s">
        <v>77</v>
      </c>
      <c r="C44" s="40">
        <v>30</v>
      </c>
      <c r="D44" s="40"/>
      <c r="E44" s="46">
        <v>3669.15</v>
      </c>
      <c r="F44" s="47">
        <v>88948.87</v>
      </c>
      <c r="G44" s="46">
        <v>1085.7</v>
      </c>
      <c r="H44" s="46">
        <v>500</v>
      </c>
      <c r="I44" s="46">
        <v>5254.85</v>
      </c>
    </row>
    <row r="45" spans="1:9" x14ac:dyDescent="0.3">
      <c r="A45" s="40">
        <v>4</v>
      </c>
      <c r="B45" s="46" t="s">
        <v>78</v>
      </c>
      <c r="C45" s="40">
        <v>33</v>
      </c>
      <c r="D45" s="40"/>
      <c r="E45" s="46">
        <v>3870.33</v>
      </c>
      <c r="F45" s="47">
        <v>85078.54</v>
      </c>
      <c r="G45" s="46">
        <v>884.52</v>
      </c>
      <c r="H45" s="46">
        <v>500</v>
      </c>
      <c r="I45" s="46">
        <v>5254.85</v>
      </c>
    </row>
    <row r="46" spans="1:9" x14ac:dyDescent="0.3">
      <c r="A46" s="40">
        <v>5</v>
      </c>
      <c r="B46" s="46" t="s">
        <v>75</v>
      </c>
      <c r="C46" s="40">
        <v>28</v>
      </c>
      <c r="D46" s="40"/>
      <c r="E46" s="46">
        <v>3653.73</v>
      </c>
      <c r="F46" s="47">
        <v>96346.27</v>
      </c>
      <c r="G46" s="46">
        <v>1101.1199999999999</v>
      </c>
      <c r="H46" s="46">
        <v>500</v>
      </c>
      <c r="I46" s="46">
        <v>5254.85</v>
      </c>
    </row>
    <row r="47" spans="1:9" x14ac:dyDescent="0.3">
      <c r="A47" s="40">
        <v>6</v>
      </c>
      <c r="B47" s="46" t="s">
        <v>79</v>
      </c>
      <c r="C47" s="40">
        <v>31</v>
      </c>
      <c r="D47" s="40"/>
      <c r="E47" s="46">
        <v>3818.03</v>
      </c>
      <c r="F47" s="47">
        <v>81260.509999999995</v>
      </c>
      <c r="G47" s="46">
        <v>936.82</v>
      </c>
      <c r="H47" s="46">
        <v>500</v>
      </c>
      <c r="I47" s="46">
        <v>5254.85</v>
      </c>
    </row>
    <row r="48" spans="1:9" x14ac:dyDescent="0.3">
      <c r="A48" s="40">
        <v>7</v>
      </c>
      <c r="B48" s="46" t="s">
        <v>80</v>
      </c>
      <c r="C48" s="40">
        <v>32</v>
      </c>
      <c r="D48" s="40"/>
      <c r="E48" s="46">
        <v>3831.33</v>
      </c>
      <c r="F48" s="47">
        <v>77429.179999999993</v>
      </c>
      <c r="G48" s="46">
        <v>923.52</v>
      </c>
      <c r="H48" s="46">
        <v>500</v>
      </c>
      <c r="I48" s="46">
        <v>5254.85</v>
      </c>
    </row>
    <row r="49" spans="1:9" x14ac:dyDescent="0.3">
      <c r="A49" s="40">
        <v>8</v>
      </c>
      <c r="B49" s="46" t="s">
        <v>81</v>
      </c>
      <c r="C49" s="40">
        <v>29</v>
      </c>
      <c r="D49" s="40"/>
      <c r="E49" s="46">
        <v>3955.83</v>
      </c>
      <c r="F49" s="47">
        <v>73473.350000000006</v>
      </c>
      <c r="G49" s="46">
        <v>799.02</v>
      </c>
      <c r="H49" s="46">
        <v>500</v>
      </c>
      <c r="I49" s="46">
        <v>5254.85</v>
      </c>
    </row>
    <row r="50" spans="1:9" x14ac:dyDescent="0.3">
      <c r="A50" s="40">
        <v>9</v>
      </c>
      <c r="B50" s="46" t="s">
        <v>82</v>
      </c>
      <c r="C50" s="40">
        <v>31</v>
      </c>
      <c r="D50" s="40"/>
      <c r="E50" s="46">
        <v>3943.58</v>
      </c>
      <c r="F50" s="47">
        <v>69529.77</v>
      </c>
      <c r="G50" s="46">
        <v>811.27</v>
      </c>
      <c r="H50" s="46">
        <v>500</v>
      </c>
      <c r="I50" s="46">
        <v>5254.85</v>
      </c>
    </row>
    <row r="51" spans="1:9" x14ac:dyDescent="0.3">
      <c r="A51" s="40">
        <v>10</v>
      </c>
      <c r="B51" s="46" t="s">
        <v>83</v>
      </c>
      <c r="C51" s="40">
        <v>28</v>
      </c>
      <c r="D51" s="40"/>
      <c r="E51" s="46">
        <v>4061.57</v>
      </c>
      <c r="F51" s="47">
        <v>65468.2</v>
      </c>
      <c r="G51" s="46">
        <v>693.28</v>
      </c>
      <c r="H51" s="46">
        <v>500</v>
      </c>
      <c r="I51" s="46">
        <v>5254.85</v>
      </c>
    </row>
    <row r="52" spans="1:9" x14ac:dyDescent="0.3">
      <c r="A52" s="40">
        <v>11</v>
      </c>
      <c r="B52" s="46" t="s">
        <v>84</v>
      </c>
      <c r="C52" s="40">
        <v>31</v>
      </c>
      <c r="D52" s="40"/>
      <c r="E52" s="46">
        <v>4031.93</v>
      </c>
      <c r="F52" s="47">
        <v>61436.27</v>
      </c>
      <c r="G52" s="46">
        <v>722.92</v>
      </c>
      <c r="H52" s="46">
        <v>500</v>
      </c>
      <c r="I52" s="46">
        <v>5254.85</v>
      </c>
    </row>
    <row r="53" spans="1:9" x14ac:dyDescent="0.3">
      <c r="A53" s="40">
        <v>12</v>
      </c>
      <c r="B53" s="46" t="s">
        <v>85</v>
      </c>
      <c r="C53" s="40">
        <v>30</v>
      </c>
      <c r="D53" s="40"/>
      <c r="E53" s="46">
        <v>4098.45</v>
      </c>
      <c r="F53" s="47">
        <v>57337.82</v>
      </c>
      <c r="G53" s="46">
        <v>656.4</v>
      </c>
      <c r="H53" s="46">
        <v>500</v>
      </c>
      <c r="I53" s="46">
        <v>5254.85</v>
      </c>
    </row>
    <row r="54" spans="1:9" x14ac:dyDescent="0.3">
      <c r="A54" s="40">
        <v>13</v>
      </c>
      <c r="B54" s="46" t="s">
        <v>86</v>
      </c>
      <c r="C54" s="40">
        <v>33</v>
      </c>
      <c r="D54" s="40"/>
      <c r="E54" s="46">
        <v>4080.99</v>
      </c>
      <c r="F54" s="47">
        <v>53256.83</v>
      </c>
      <c r="G54" s="46">
        <v>673.86</v>
      </c>
      <c r="H54" s="46">
        <v>500</v>
      </c>
      <c r="I54" s="46">
        <v>5254.85</v>
      </c>
    </row>
    <row r="55" spans="1:9" x14ac:dyDescent="0.3">
      <c r="A55" s="40">
        <v>14</v>
      </c>
      <c r="B55" s="46" t="s">
        <v>87</v>
      </c>
      <c r="C55" s="40">
        <v>28</v>
      </c>
      <c r="D55" s="40"/>
      <c r="E55" s="46">
        <v>4223.6899999999996</v>
      </c>
      <c r="F55" s="47">
        <v>49033.14</v>
      </c>
      <c r="G55" s="46">
        <v>531.16</v>
      </c>
      <c r="H55" s="46">
        <v>500</v>
      </c>
      <c r="I55" s="46">
        <v>5254.85</v>
      </c>
    </row>
    <row r="56" spans="1:9" x14ac:dyDescent="0.3">
      <c r="A56" s="40">
        <v>15</v>
      </c>
      <c r="B56" s="46" t="s">
        <v>88</v>
      </c>
      <c r="C56" s="40">
        <v>31</v>
      </c>
      <c r="D56" s="40"/>
      <c r="E56" s="46">
        <v>4213.59</v>
      </c>
      <c r="F56" s="47">
        <v>44819.55</v>
      </c>
      <c r="G56" s="46">
        <v>541.26</v>
      </c>
      <c r="H56" s="46">
        <v>500</v>
      </c>
      <c r="I56" s="46">
        <v>5254.85</v>
      </c>
    </row>
    <row r="57" spans="1:9" x14ac:dyDescent="0.3">
      <c r="A57" s="40">
        <v>16</v>
      </c>
      <c r="B57" s="46" t="s">
        <v>89</v>
      </c>
      <c r="C57" s="40">
        <v>32</v>
      </c>
      <c r="D57" s="40"/>
      <c r="E57" s="46">
        <v>4244.13</v>
      </c>
      <c r="F57" s="47">
        <v>40575.42</v>
      </c>
      <c r="G57" s="46">
        <v>510.72</v>
      </c>
      <c r="H57" s="46">
        <v>500</v>
      </c>
      <c r="I57" s="46">
        <v>5254.85</v>
      </c>
    </row>
    <row r="58" spans="1:9" x14ac:dyDescent="0.3">
      <c r="A58" s="40">
        <v>17</v>
      </c>
      <c r="B58" s="46" t="s">
        <v>90</v>
      </c>
      <c r="C58" s="40">
        <v>29</v>
      </c>
      <c r="D58" s="40"/>
      <c r="E58" s="46">
        <v>4335.8</v>
      </c>
      <c r="F58" s="47">
        <v>36239.620000000003</v>
      </c>
      <c r="G58" s="46">
        <v>419.05</v>
      </c>
      <c r="H58" s="46">
        <v>500</v>
      </c>
      <c r="I58" s="46">
        <v>5254.85</v>
      </c>
    </row>
    <row r="59" spans="1:9" x14ac:dyDescent="0.3">
      <c r="A59" s="40">
        <v>18</v>
      </c>
      <c r="B59" s="46" t="s">
        <v>91</v>
      </c>
      <c r="C59" s="40">
        <v>31</v>
      </c>
      <c r="D59" s="40"/>
      <c r="E59" s="46">
        <v>4354.6400000000003</v>
      </c>
      <c r="F59" s="47">
        <v>31884.98</v>
      </c>
      <c r="G59" s="46">
        <v>400.21</v>
      </c>
      <c r="H59" s="46">
        <v>500</v>
      </c>
      <c r="I59" s="46">
        <v>5254.85</v>
      </c>
    </row>
    <row r="60" spans="1:9" x14ac:dyDescent="0.3">
      <c r="A60" s="40">
        <v>19</v>
      </c>
      <c r="B60" s="46" t="s">
        <v>92</v>
      </c>
      <c r="C60" s="40">
        <v>31</v>
      </c>
      <c r="D60" s="40"/>
      <c r="E60" s="46">
        <v>4402.6899999999996</v>
      </c>
      <c r="F60" s="47">
        <v>27482.29</v>
      </c>
      <c r="G60" s="46">
        <v>352.16</v>
      </c>
      <c r="H60" s="46">
        <v>500</v>
      </c>
      <c r="I60" s="46">
        <v>5254.85</v>
      </c>
    </row>
    <row r="61" spans="1:9" x14ac:dyDescent="0.3">
      <c r="A61" s="40">
        <v>20</v>
      </c>
      <c r="B61" s="46" t="s">
        <v>93</v>
      </c>
      <c r="C61" s="40">
        <v>30</v>
      </c>
      <c r="D61" s="40"/>
      <c r="E61" s="46">
        <v>4461.1499999999996</v>
      </c>
      <c r="F61" s="47">
        <v>23021.14</v>
      </c>
      <c r="G61" s="46">
        <v>293.7</v>
      </c>
      <c r="H61" s="46">
        <v>500</v>
      </c>
      <c r="I61" s="46">
        <v>5254.85</v>
      </c>
    </row>
    <row r="62" spans="1:9" x14ac:dyDescent="0.3">
      <c r="A62" s="40">
        <v>21</v>
      </c>
      <c r="B62" s="46" t="s">
        <v>94</v>
      </c>
      <c r="C62" s="40">
        <v>33</v>
      </c>
      <c r="D62" s="40"/>
      <c r="E62" s="46">
        <v>4484.25</v>
      </c>
      <c r="F62" s="47">
        <v>18536.89</v>
      </c>
      <c r="G62" s="46">
        <v>270.60000000000002</v>
      </c>
      <c r="H62" s="46">
        <v>500</v>
      </c>
      <c r="I62" s="46">
        <v>5254.85</v>
      </c>
    </row>
    <row r="63" spans="1:9" x14ac:dyDescent="0.3">
      <c r="A63" s="40">
        <v>22</v>
      </c>
      <c r="B63" s="46" t="s">
        <v>95</v>
      </c>
      <c r="C63" s="40">
        <v>28</v>
      </c>
      <c r="D63" s="40"/>
      <c r="E63" s="46">
        <v>4570.05</v>
      </c>
      <c r="F63" s="47">
        <v>13966.84</v>
      </c>
      <c r="G63" s="46">
        <v>184.8</v>
      </c>
      <c r="H63" s="46">
        <v>500</v>
      </c>
      <c r="I63" s="46">
        <v>5254.85</v>
      </c>
    </row>
    <row r="64" spans="1:9" x14ac:dyDescent="0.3">
      <c r="A64" s="40">
        <v>23</v>
      </c>
      <c r="B64" s="46" t="s">
        <v>96</v>
      </c>
      <c r="C64" s="40">
        <v>29</v>
      </c>
      <c r="D64" s="40"/>
      <c r="E64" s="46">
        <v>4610.72</v>
      </c>
      <c r="F64" s="47">
        <v>9356.1200000000008</v>
      </c>
      <c r="G64" s="46">
        <v>144.13</v>
      </c>
      <c r="H64" s="46">
        <v>500</v>
      </c>
      <c r="I64" s="46">
        <v>5254.85</v>
      </c>
    </row>
    <row r="65" spans="1:9" x14ac:dyDescent="0.3">
      <c r="A65" s="40">
        <v>24</v>
      </c>
      <c r="B65" s="46" t="s">
        <v>97</v>
      </c>
      <c r="C65" s="40">
        <v>30</v>
      </c>
      <c r="D65" s="40"/>
      <c r="E65" s="46">
        <v>4654.95</v>
      </c>
      <c r="F65" s="47">
        <v>4701.17</v>
      </c>
      <c r="G65" s="46">
        <v>99.9</v>
      </c>
      <c r="H65" s="46">
        <v>500</v>
      </c>
      <c r="I65" s="46">
        <v>5254.85</v>
      </c>
    </row>
    <row r="66" spans="1:9" x14ac:dyDescent="0.3">
      <c r="A66" s="40">
        <v>25</v>
      </c>
      <c r="B66" s="46" t="s">
        <v>98</v>
      </c>
      <c r="C66" s="40">
        <v>32</v>
      </c>
      <c r="D66" s="40"/>
      <c r="E66" s="46">
        <v>4701.17</v>
      </c>
      <c r="F66" s="47"/>
      <c r="G66" s="46">
        <v>53.44</v>
      </c>
      <c r="H66" s="46">
        <v>500</v>
      </c>
      <c r="I66" s="46">
        <v>5254.61</v>
      </c>
    </row>
    <row r="67" spans="1:9" x14ac:dyDescent="0.3">
      <c r="A67" s="71" t="s">
        <v>38</v>
      </c>
      <c r="B67" s="72"/>
      <c r="C67" s="45">
        <v>731</v>
      </c>
      <c r="D67" s="45">
        <v>100000</v>
      </c>
      <c r="E67" s="48">
        <v>100000</v>
      </c>
      <c r="F67" s="49"/>
      <c r="G67" s="48">
        <v>14116.16</v>
      </c>
      <c r="H67" s="48">
        <v>12000</v>
      </c>
      <c r="I67" s="48">
        <v>126116.16</v>
      </c>
    </row>
  </sheetData>
  <mergeCells count="12">
    <mergeCell ref="A67:B67"/>
    <mergeCell ref="A39:I39"/>
    <mergeCell ref="A1:I1"/>
    <mergeCell ref="A21:I21"/>
    <mergeCell ref="A2:I2"/>
    <mergeCell ref="A20:I20"/>
    <mergeCell ref="A22:I22"/>
    <mergeCell ref="A38:I38"/>
    <mergeCell ref="A40:I40"/>
    <mergeCell ref="A3:I3"/>
    <mergeCell ref="A4:I4"/>
    <mergeCell ref="A37:B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Tarife</vt:lpstr>
      <vt:lpstr>Exemple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2020-06-23T12:28:45Z</dcterms:modified>
</cp:coreProperties>
</file>